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518330 звіт" sheetId="2" r:id="rId1"/>
  </sheets>
  <calcPr calcId="125725"/>
</workbook>
</file>

<file path=xl/calcChain.xml><?xml version="1.0" encoding="utf-8"?>
<calcChain xmlns="http://schemas.openxmlformats.org/spreadsheetml/2006/main">
  <c r="P59" i="2"/>
  <c r="O59"/>
  <c r="K59"/>
  <c r="O56"/>
  <c r="P53"/>
  <c r="O53"/>
  <c r="Q53" s="1"/>
  <c r="O50"/>
  <c r="N41"/>
  <c r="M41"/>
  <c r="N31"/>
  <c r="M31"/>
  <c r="O24"/>
  <c r="N24"/>
  <c r="M56"/>
  <c r="P56" s="1"/>
  <c r="Q56" s="1"/>
  <c r="N59"/>
  <c r="N56"/>
  <c r="N53"/>
  <c r="P50"/>
  <c r="J56"/>
  <c r="O41"/>
  <c r="L41"/>
  <c r="I41"/>
  <c r="Q59" l="1"/>
  <c r="N50"/>
  <c r="N32" l="1"/>
  <c r="L24"/>
  <c r="J32"/>
  <c r="K32"/>
  <c r="M32"/>
  <c r="O31"/>
  <c r="L31"/>
  <c r="L32" s="1"/>
  <c r="Q24"/>
  <c r="Q50"/>
  <c r="K56"/>
  <c r="K53"/>
  <c r="K50"/>
  <c r="I31"/>
  <c r="F24"/>
  <c r="E13"/>
  <c r="H32"/>
  <c r="I32"/>
  <c r="G32"/>
  <c r="O32" l="1"/>
</calcChain>
</file>

<file path=xl/sharedStrings.xml><?xml version="1.0" encoding="utf-8"?>
<sst xmlns="http://schemas.openxmlformats.org/spreadsheetml/2006/main" count="123" uniqueCount="76">
  <si>
    <t>загальний фонд</t>
  </si>
  <si>
    <t>спеціальний фонд</t>
  </si>
  <si>
    <t>Усього</t>
  </si>
  <si>
    <t>Наказ Міністерства фінансів України</t>
  </si>
  <si>
    <t>1.</t>
  </si>
  <si>
    <t>2.</t>
  </si>
  <si>
    <t>3.</t>
  </si>
  <si>
    <t>Касові видатки (надані кредити)</t>
  </si>
  <si>
    <t>Відхилення</t>
  </si>
  <si>
    <t>№ з/п</t>
  </si>
  <si>
    <t>Касові видатки (надані кредити) за звітний період</t>
  </si>
  <si>
    <t>6.</t>
  </si>
  <si>
    <t>Показники</t>
  </si>
  <si>
    <t>Джерело інформації</t>
  </si>
  <si>
    <t>затрат:</t>
  </si>
  <si>
    <t>Пояснення щодо причин розбіжностей між затвердженими та досягнутими результативними показниками</t>
  </si>
  <si>
    <t>продукту:</t>
  </si>
  <si>
    <t>ефективності:</t>
  </si>
  <si>
    <t>якості:</t>
  </si>
  <si>
    <t>З А Т В Е Р Д Ж Е Н О</t>
  </si>
  <si>
    <t>З В І Т</t>
  </si>
  <si>
    <t>Головний бухгалтер</t>
  </si>
  <si>
    <t>О.С.Буштрук</t>
  </si>
  <si>
    <t xml:space="preserve">   (найменування головного розпорядника)</t>
  </si>
  <si>
    <t xml:space="preserve">   (найменування відповідального виконавця)</t>
  </si>
  <si>
    <t xml:space="preserve">   (найменування бюджетної програми)</t>
  </si>
  <si>
    <t>УСЬОГО</t>
  </si>
  <si>
    <t>1.1</t>
  </si>
  <si>
    <t>од</t>
  </si>
  <si>
    <t>Проектно-кошторисна документація</t>
  </si>
  <si>
    <t>%</t>
  </si>
  <si>
    <t>Розрахунок</t>
  </si>
  <si>
    <t>2.1</t>
  </si>
  <si>
    <t>1</t>
  </si>
  <si>
    <t>2</t>
  </si>
  <si>
    <t>3</t>
  </si>
  <si>
    <t>3.1</t>
  </si>
  <si>
    <t>4</t>
  </si>
  <si>
    <t>4.1</t>
  </si>
  <si>
    <t>про виконання паспорта бюджетної програми місцевого бюджету за 2018 рік</t>
  </si>
  <si>
    <t>(у редакції наказу Міністерства фінансів України</t>
  </si>
  <si>
    <t>від 15 листопада 2018 року № 908)</t>
  </si>
  <si>
    <t>від 26 серпня 2014 року № 836</t>
  </si>
  <si>
    <t>(КТПКВК МБ)</t>
  </si>
  <si>
    <t>Управління капітального будівництва Чернігівської обласної державної адміністрації</t>
  </si>
  <si>
    <t>(КФКВК)</t>
  </si>
  <si>
    <t>4. Видатки (надані кредити) за бюджетною програмою:</t>
  </si>
  <si>
    <t>(грн.)</t>
  </si>
  <si>
    <t>Затверджено у паспорті бюджетної програми</t>
  </si>
  <si>
    <t>5. Напрями використання бюджетних коштів:</t>
  </si>
  <si>
    <t>усього</t>
  </si>
  <si>
    <t>Напрями використання бюджетних коштів</t>
  </si>
  <si>
    <t>Видатки (надані кредити) на реалізацію місцевих/регіональних програм, які виконуються в межах бюджетної програми</t>
  </si>
  <si>
    <t xml:space="preserve">Назва місцевої/регіональної програми </t>
  </si>
  <si>
    <t xml:space="preserve">Затверджено у паспорті бюджетної програми </t>
  </si>
  <si>
    <t xml:space="preserve">7. Результативні показники бюджетної програми та аналіз їх виконання  </t>
  </si>
  <si>
    <t>Од. виміру</t>
  </si>
  <si>
    <t>Фактичні результативні показники, досягнуті за рахунок касових видатків (наданих кредитів)</t>
  </si>
  <si>
    <t>Розрахунок           (п 1.1 / п 2.1)</t>
  </si>
  <si>
    <t>Аналіз стану виконання результативних показників</t>
  </si>
  <si>
    <t>Кількість об"єктів</t>
  </si>
  <si>
    <t>0540</t>
  </si>
  <si>
    <t>Інша діяльність у сфері екології та охорони природних ресурсів</t>
  </si>
  <si>
    <t>Реконструкція водойми з метою поліпшення технічного стану та благоустрою</t>
  </si>
  <si>
    <t>Програма охорони навколишнього природного середовища Чернігівської області на 2014-2020 роки.</t>
  </si>
  <si>
    <t>Рівень готовності об"єкту</t>
  </si>
  <si>
    <t>Н.М. Ковальчук</t>
  </si>
  <si>
    <r>
      <t>Пояснення щодо причин відхилення між касовими видатками (наданими кредитами) та затвердженими у паспорті бюджетної програми:</t>
    </r>
    <r>
      <rPr>
        <i/>
        <sz val="10"/>
        <color theme="1"/>
        <rFont val="Calibri"/>
        <family val="2"/>
        <charset val="204"/>
        <scheme val="minor"/>
      </rPr>
      <t xml:space="preserve"> відхилення за рахунок економії коштів.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</si>
  <si>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0"/>
        <color theme="1"/>
        <rFont val="Calibri"/>
        <family val="2"/>
        <charset val="204"/>
        <scheme val="minor"/>
      </rPr>
      <t>відхилення за рахунок економії коштів.</t>
    </r>
  </si>
  <si>
    <t>В.о. начальника Управління</t>
  </si>
  <si>
    <r>
      <t xml:space="preserve">Завдання 1. </t>
    </r>
    <r>
      <rPr>
        <sz val="10"/>
        <color theme="1"/>
        <rFont val="Calibri"/>
        <family val="2"/>
        <charset val="204"/>
        <scheme val="minor"/>
      </rPr>
      <t>Реконструкція водойми з метою поліпшення технічного стану та благоустрою в с.Єрків Козелецького району Чернігівської області (в т.ч. оплата проектно-вишукувальних робіт та державної експертизи)</t>
    </r>
  </si>
  <si>
    <t>Обсяг видатків на реконструкцію водойми</t>
  </si>
  <si>
    <t>Рішення сесії обласної ради</t>
  </si>
  <si>
    <t>Середні витрати на реконструкцію одного об"єкту</t>
  </si>
  <si>
    <t>грн</t>
  </si>
  <si>
    <t>За результатами фактичної роботи отримана економія коштів після проведення тендерної процедури.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</si>
</sst>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" fontId="1" fillId="0" borderId="1" xfId="0" applyNumberFormat="1" applyFont="1" applyBorder="1"/>
    <xf numFmtId="4" fontId="1" fillId="0" borderId="13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1" xfId="0" applyNumberFormat="1" applyFont="1" applyBorder="1" applyAlignment="1"/>
    <xf numFmtId="4" fontId="1" fillId="0" borderId="4" xfId="0" applyNumberFormat="1" applyFont="1" applyBorder="1" applyAlignment="1"/>
    <xf numFmtId="0" fontId="2" fillId="0" borderId="0" xfId="0" applyFont="1"/>
    <xf numFmtId="49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7" fillId="0" borderId="0" xfId="0" applyFont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topLeftCell="A46" workbookViewId="0">
      <selection activeCell="H65" sqref="H65"/>
    </sheetView>
  </sheetViews>
  <sheetFormatPr defaultRowHeight="15"/>
  <cols>
    <col min="1" max="1" width="3.85546875" style="7" customWidth="1"/>
    <col min="2" max="2" width="8.140625" style="7" customWidth="1"/>
    <col min="3" max="3" width="5.85546875" style="7" customWidth="1"/>
    <col min="4" max="4" width="8.140625" style="7" customWidth="1"/>
    <col min="5" max="5" width="9.42578125" style="7" customWidth="1"/>
    <col min="6" max="6" width="10.42578125" style="7" customWidth="1"/>
    <col min="7" max="7" width="11.140625" style="7" customWidth="1"/>
    <col min="8" max="8" width="13.42578125" style="37" customWidth="1"/>
    <col min="9" max="9" width="13.42578125" style="7" customWidth="1"/>
    <col min="10" max="10" width="13.140625" style="7" customWidth="1"/>
    <col min="11" max="12" width="13.28515625" style="7" customWidth="1"/>
    <col min="13" max="13" width="13.42578125" style="7" customWidth="1"/>
    <col min="14" max="14" width="13.28515625" style="7" customWidth="1"/>
    <col min="15" max="15" width="12.7109375" style="7" customWidth="1"/>
    <col min="16" max="17" width="12.140625" style="7" customWidth="1"/>
    <col min="18" max="18" width="9.140625" style="7"/>
  </cols>
  <sheetData>
    <row r="1" spans="1:17">
      <c r="A1" s="81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>
      <c r="A2" s="81" t="s">
        <v>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>
      <c r="A3" s="81" t="s">
        <v>42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1" t="s">
        <v>40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>
      <c r="A5" s="81" t="s">
        <v>41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>
      <c r="A6" s="8"/>
    </row>
    <row r="7" spans="1:17" ht="18.75" customHeight="1">
      <c r="A7" s="82" t="s">
        <v>20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17" ht="15" customHeight="1">
      <c r="A8" s="82" t="s">
        <v>39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10" spans="1:17">
      <c r="A10" s="7" t="s">
        <v>4</v>
      </c>
      <c r="B10" s="85">
        <v>15</v>
      </c>
      <c r="C10" s="85"/>
      <c r="D10" s="9"/>
      <c r="E10" s="84" t="s">
        <v>44</v>
      </c>
      <c r="F10" s="84"/>
      <c r="G10" s="84"/>
      <c r="H10" s="84"/>
      <c r="I10" s="84"/>
      <c r="J10" s="84"/>
      <c r="K10" s="84"/>
      <c r="L10" s="84"/>
      <c r="M10" s="84"/>
    </row>
    <row r="11" spans="1:17">
      <c r="B11" s="83" t="s">
        <v>43</v>
      </c>
      <c r="C11" s="83"/>
      <c r="D11" s="9"/>
      <c r="E11" s="7" t="s">
        <v>23</v>
      </c>
    </row>
    <row r="12" spans="1:17">
      <c r="B12" s="9"/>
      <c r="C12" s="9"/>
      <c r="D12" s="9"/>
    </row>
    <row r="13" spans="1:17">
      <c r="A13" s="7" t="s">
        <v>5</v>
      </c>
      <c r="B13" s="85">
        <v>151</v>
      </c>
      <c r="C13" s="85"/>
      <c r="D13" s="9"/>
      <c r="E13" s="84" t="str">
        <f>E10</f>
        <v>Управління капітального будівництва Чернігівської обласної державної адміністрації</v>
      </c>
      <c r="F13" s="84"/>
      <c r="G13" s="84"/>
      <c r="H13" s="84"/>
      <c r="I13" s="84"/>
      <c r="J13" s="84"/>
      <c r="K13" s="84"/>
      <c r="L13" s="84"/>
      <c r="M13" s="84"/>
    </row>
    <row r="14" spans="1:17">
      <c r="B14" s="83" t="s">
        <v>43</v>
      </c>
      <c r="C14" s="83"/>
      <c r="D14" s="9"/>
      <c r="E14" s="7" t="s">
        <v>24</v>
      </c>
    </row>
    <row r="15" spans="1:17">
      <c r="B15" s="10"/>
      <c r="C15" s="10"/>
      <c r="D15" s="9"/>
    </row>
    <row r="16" spans="1:17">
      <c r="A16" s="7" t="s">
        <v>6</v>
      </c>
      <c r="B16" s="85">
        <v>1518330</v>
      </c>
      <c r="C16" s="85"/>
      <c r="D16" s="35" t="s">
        <v>61</v>
      </c>
      <c r="E16" s="84" t="s">
        <v>62</v>
      </c>
      <c r="F16" s="84"/>
      <c r="G16" s="84"/>
      <c r="H16" s="84"/>
      <c r="I16" s="84"/>
      <c r="J16" s="84"/>
      <c r="K16" s="84"/>
      <c r="L16" s="84"/>
      <c r="M16" s="84"/>
    </row>
    <row r="17" spans="1:18">
      <c r="B17" s="83" t="s">
        <v>43</v>
      </c>
      <c r="C17" s="83"/>
      <c r="D17" s="11" t="s">
        <v>45</v>
      </c>
      <c r="E17" s="7" t="s">
        <v>25</v>
      </c>
    </row>
    <row r="19" spans="1:18">
      <c r="A19" s="7" t="s">
        <v>46</v>
      </c>
    </row>
    <row r="20" spans="1:18">
      <c r="Q20" s="7" t="s">
        <v>47</v>
      </c>
    </row>
    <row r="21" spans="1:18" s="2" customFormat="1" ht="18" customHeight="1">
      <c r="A21" s="67" t="s">
        <v>48</v>
      </c>
      <c r="B21" s="68"/>
      <c r="C21" s="68"/>
      <c r="D21" s="68"/>
      <c r="E21" s="68"/>
      <c r="F21" s="68"/>
      <c r="G21" s="69"/>
      <c r="H21" s="67" t="s">
        <v>7</v>
      </c>
      <c r="I21" s="68"/>
      <c r="J21" s="68"/>
      <c r="K21" s="68"/>
      <c r="L21" s="68"/>
      <c r="M21" s="69"/>
      <c r="N21" s="67" t="s">
        <v>8</v>
      </c>
      <c r="O21" s="68"/>
      <c r="P21" s="68"/>
      <c r="Q21" s="69"/>
      <c r="R21" s="1"/>
    </row>
    <row r="22" spans="1:18" s="1" customFormat="1" ht="26.25" customHeight="1">
      <c r="A22" s="66" t="s">
        <v>0</v>
      </c>
      <c r="B22" s="66"/>
      <c r="C22" s="66"/>
      <c r="D22" s="66" t="s">
        <v>1</v>
      </c>
      <c r="E22" s="66"/>
      <c r="F22" s="66" t="s">
        <v>2</v>
      </c>
      <c r="G22" s="66"/>
      <c r="H22" s="67" t="s">
        <v>0</v>
      </c>
      <c r="I22" s="69"/>
      <c r="J22" s="67" t="s">
        <v>1</v>
      </c>
      <c r="K22" s="69"/>
      <c r="L22" s="67" t="s">
        <v>2</v>
      </c>
      <c r="M22" s="69"/>
      <c r="N22" s="5" t="s">
        <v>0</v>
      </c>
      <c r="O22" s="66" t="s">
        <v>1</v>
      </c>
      <c r="P22" s="66"/>
      <c r="Q22" s="5" t="s">
        <v>2</v>
      </c>
    </row>
    <row r="23" spans="1:18" s="2" customFormat="1">
      <c r="A23" s="66">
        <v>1</v>
      </c>
      <c r="B23" s="66"/>
      <c r="C23" s="66"/>
      <c r="D23" s="66">
        <v>2</v>
      </c>
      <c r="E23" s="66"/>
      <c r="F23" s="66">
        <v>3</v>
      </c>
      <c r="G23" s="66"/>
      <c r="H23" s="66">
        <v>4</v>
      </c>
      <c r="I23" s="66"/>
      <c r="J23" s="66">
        <v>5</v>
      </c>
      <c r="K23" s="66"/>
      <c r="L23" s="66">
        <v>6</v>
      </c>
      <c r="M23" s="66"/>
      <c r="N23" s="5">
        <v>7</v>
      </c>
      <c r="O23" s="66">
        <v>8</v>
      </c>
      <c r="P23" s="66"/>
      <c r="Q23" s="5">
        <v>9</v>
      </c>
      <c r="R23" s="1"/>
    </row>
    <row r="24" spans="1:18" s="3" customFormat="1">
      <c r="A24" s="76">
        <v>0</v>
      </c>
      <c r="B24" s="76"/>
      <c r="C24" s="76"/>
      <c r="D24" s="76">
        <v>1709070</v>
      </c>
      <c r="E24" s="76"/>
      <c r="F24" s="76">
        <f>SUM(A24:E24)</f>
        <v>1709070</v>
      </c>
      <c r="G24" s="76"/>
      <c r="H24" s="76">
        <v>0</v>
      </c>
      <c r="I24" s="76"/>
      <c r="J24" s="76">
        <v>1539377.5</v>
      </c>
      <c r="K24" s="76"/>
      <c r="L24" s="76">
        <f>SUM(H24:K24)</f>
        <v>1539377.5</v>
      </c>
      <c r="M24" s="76"/>
      <c r="N24" s="12">
        <f>H24-A24</f>
        <v>0</v>
      </c>
      <c r="O24" s="76">
        <f>J24-D24</f>
        <v>-169692.5</v>
      </c>
      <c r="P24" s="76"/>
      <c r="Q24" s="12">
        <f>SUM(N24:P24)</f>
        <v>-169692.5</v>
      </c>
      <c r="R24" s="11"/>
    </row>
    <row r="26" spans="1:18">
      <c r="A26" s="7" t="s">
        <v>49</v>
      </c>
    </row>
    <row r="27" spans="1:18">
      <c r="O27" s="7" t="s">
        <v>47</v>
      </c>
    </row>
    <row r="28" spans="1:18" s="2" customFormat="1" ht="18" customHeight="1">
      <c r="A28" s="64" t="s">
        <v>9</v>
      </c>
      <c r="B28" s="70" t="s">
        <v>51</v>
      </c>
      <c r="C28" s="71"/>
      <c r="D28" s="71"/>
      <c r="E28" s="71"/>
      <c r="F28" s="72"/>
      <c r="G28" s="67" t="s">
        <v>48</v>
      </c>
      <c r="H28" s="68"/>
      <c r="I28" s="69"/>
      <c r="J28" s="67" t="s">
        <v>7</v>
      </c>
      <c r="K28" s="68"/>
      <c r="L28" s="69"/>
      <c r="M28" s="67" t="s">
        <v>8</v>
      </c>
      <c r="N28" s="68"/>
      <c r="O28" s="68"/>
      <c r="P28" s="79"/>
      <c r="Q28" s="1"/>
      <c r="R28" s="1"/>
    </row>
    <row r="29" spans="1:18" s="2" customFormat="1" ht="25.5">
      <c r="A29" s="65"/>
      <c r="B29" s="73"/>
      <c r="C29" s="74"/>
      <c r="D29" s="74"/>
      <c r="E29" s="74"/>
      <c r="F29" s="75"/>
      <c r="G29" s="5" t="s">
        <v>0</v>
      </c>
      <c r="H29" s="38" t="s">
        <v>1</v>
      </c>
      <c r="I29" s="5" t="s">
        <v>50</v>
      </c>
      <c r="J29" s="5" t="s">
        <v>0</v>
      </c>
      <c r="K29" s="5" t="s">
        <v>1</v>
      </c>
      <c r="L29" s="5" t="s">
        <v>50</v>
      </c>
      <c r="M29" s="5" t="s">
        <v>0</v>
      </c>
      <c r="N29" s="5" t="s">
        <v>1</v>
      </c>
      <c r="O29" s="6" t="s">
        <v>50</v>
      </c>
      <c r="P29" s="80"/>
      <c r="Q29" s="1"/>
      <c r="R29" s="1"/>
    </row>
    <row r="30" spans="1:18" s="3" customFormat="1">
      <c r="A30" s="13">
        <v>1</v>
      </c>
      <c r="B30" s="54">
        <v>2</v>
      </c>
      <c r="C30" s="55"/>
      <c r="D30" s="55"/>
      <c r="E30" s="55"/>
      <c r="F30" s="56"/>
      <c r="G30" s="13">
        <v>3</v>
      </c>
      <c r="H30" s="39">
        <v>4</v>
      </c>
      <c r="I30" s="13">
        <v>5</v>
      </c>
      <c r="J30" s="13">
        <v>6</v>
      </c>
      <c r="K30" s="13">
        <v>7</v>
      </c>
      <c r="L30" s="13">
        <v>8</v>
      </c>
      <c r="M30" s="13">
        <v>9</v>
      </c>
      <c r="N30" s="13">
        <v>10</v>
      </c>
      <c r="O30" s="14">
        <v>11</v>
      </c>
      <c r="P30" s="15"/>
      <c r="Q30" s="11"/>
      <c r="R30" s="11"/>
    </row>
    <row r="31" spans="1:18" ht="31.5" customHeight="1">
      <c r="A31" s="13">
        <v>1</v>
      </c>
      <c r="B31" s="51" t="s">
        <v>63</v>
      </c>
      <c r="C31" s="52"/>
      <c r="D31" s="52"/>
      <c r="E31" s="52"/>
      <c r="F31" s="53"/>
      <c r="G31" s="12">
        <v>0</v>
      </c>
      <c r="H31" s="40">
        <v>1709070</v>
      </c>
      <c r="I31" s="12">
        <f>SUM(G31:H31)</f>
        <v>1709070</v>
      </c>
      <c r="J31" s="12">
        <v>0</v>
      </c>
      <c r="K31" s="12">
        <v>1539377.5</v>
      </c>
      <c r="L31" s="12">
        <f>SUM(J31:K31)</f>
        <v>1539377.5</v>
      </c>
      <c r="M31" s="12">
        <f>J31-G31</f>
        <v>0</v>
      </c>
      <c r="N31" s="12">
        <f>K31-H31</f>
        <v>-169692.5</v>
      </c>
      <c r="O31" s="16">
        <f>SUM(M31:N31)</f>
        <v>-169692.5</v>
      </c>
      <c r="P31" s="17"/>
    </row>
    <row r="32" spans="1:18" ht="19.5" customHeight="1">
      <c r="A32" s="13"/>
      <c r="B32" s="67" t="s">
        <v>26</v>
      </c>
      <c r="C32" s="68"/>
      <c r="D32" s="68"/>
      <c r="E32" s="68"/>
      <c r="F32" s="69"/>
      <c r="G32" s="12">
        <f t="shared" ref="G32:O32" si="0">SUM(G31:G31)</f>
        <v>0</v>
      </c>
      <c r="H32" s="40">
        <f t="shared" si="0"/>
        <v>1709070</v>
      </c>
      <c r="I32" s="12">
        <f t="shared" si="0"/>
        <v>1709070</v>
      </c>
      <c r="J32" s="12">
        <f t="shared" si="0"/>
        <v>0</v>
      </c>
      <c r="K32" s="12">
        <f t="shared" si="0"/>
        <v>1539377.5</v>
      </c>
      <c r="L32" s="12">
        <f t="shared" si="0"/>
        <v>1539377.5</v>
      </c>
      <c r="M32" s="12">
        <f t="shared" si="0"/>
        <v>0</v>
      </c>
      <c r="N32" s="12">
        <f t="shared" si="0"/>
        <v>-169692.5</v>
      </c>
      <c r="O32" s="12">
        <f t="shared" si="0"/>
        <v>-169692.5</v>
      </c>
      <c r="P32" s="17"/>
    </row>
    <row r="33" spans="1:18">
      <c r="A33" s="18"/>
      <c r="B33" s="19"/>
      <c r="C33" s="19"/>
      <c r="D33" s="19"/>
      <c r="E33" s="19"/>
      <c r="F33" s="19"/>
      <c r="G33" s="20"/>
      <c r="H33" s="41"/>
      <c r="I33" s="20"/>
      <c r="J33" s="20"/>
      <c r="K33" s="20"/>
      <c r="L33" s="20"/>
      <c r="M33" s="20"/>
      <c r="N33" s="20"/>
      <c r="O33" s="20"/>
      <c r="P33" s="20"/>
    </row>
    <row r="34" spans="1:18">
      <c r="A34" s="21" t="s">
        <v>67</v>
      </c>
      <c r="B34" s="19"/>
      <c r="C34" s="19"/>
      <c r="D34" s="19"/>
      <c r="E34" s="19"/>
      <c r="F34" s="19"/>
      <c r="G34" s="20"/>
      <c r="H34" s="41"/>
      <c r="I34" s="20"/>
      <c r="J34" s="20"/>
      <c r="K34" s="20"/>
      <c r="L34" s="20"/>
      <c r="M34" s="20"/>
      <c r="N34" s="20"/>
      <c r="O34" s="20"/>
      <c r="P34" s="20"/>
    </row>
    <row r="36" spans="1:18">
      <c r="A36" s="7" t="s">
        <v>11</v>
      </c>
      <c r="B36" s="7" t="s">
        <v>52</v>
      </c>
    </row>
    <row r="37" spans="1:18">
      <c r="O37" s="7" t="s">
        <v>47</v>
      </c>
    </row>
    <row r="38" spans="1:18" s="2" customFormat="1" ht="29.25" customHeight="1">
      <c r="A38" s="70" t="s">
        <v>53</v>
      </c>
      <c r="B38" s="71"/>
      <c r="C38" s="71"/>
      <c r="D38" s="71"/>
      <c r="E38" s="71"/>
      <c r="F38" s="72"/>
      <c r="G38" s="67" t="s">
        <v>54</v>
      </c>
      <c r="H38" s="68"/>
      <c r="I38" s="69"/>
      <c r="J38" s="67" t="s">
        <v>10</v>
      </c>
      <c r="K38" s="68"/>
      <c r="L38" s="69"/>
      <c r="M38" s="67" t="s">
        <v>8</v>
      </c>
      <c r="N38" s="68"/>
      <c r="O38" s="68"/>
      <c r="P38" s="79"/>
      <c r="Q38" s="1"/>
      <c r="R38" s="1"/>
    </row>
    <row r="39" spans="1:18" s="2" customFormat="1" ht="25.5">
      <c r="A39" s="73"/>
      <c r="B39" s="74"/>
      <c r="C39" s="74"/>
      <c r="D39" s="74"/>
      <c r="E39" s="74"/>
      <c r="F39" s="75"/>
      <c r="G39" s="5" t="s">
        <v>0</v>
      </c>
      <c r="H39" s="38" t="s">
        <v>1</v>
      </c>
      <c r="I39" s="5" t="s">
        <v>50</v>
      </c>
      <c r="J39" s="5" t="s">
        <v>0</v>
      </c>
      <c r="K39" s="5" t="s">
        <v>1</v>
      </c>
      <c r="L39" s="5" t="s">
        <v>50</v>
      </c>
      <c r="M39" s="5" t="s">
        <v>0</v>
      </c>
      <c r="N39" s="5" t="s">
        <v>1</v>
      </c>
      <c r="O39" s="6" t="s">
        <v>50</v>
      </c>
      <c r="P39" s="79"/>
      <c r="Q39" s="1"/>
      <c r="R39" s="1"/>
    </row>
    <row r="40" spans="1:18" s="3" customFormat="1">
      <c r="A40" s="54">
        <v>1</v>
      </c>
      <c r="B40" s="55"/>
      <c r="C40" s="55"/>
      <c r="D40" s="55"/>
      <c r="E40" s="55"/>
      <c r="F40" s="56"/>
      <c r="G40" s="13">
        <v>2</v>
      </c>
      <c r="H40" s="39">
        <v>3</v>
      </c>
      <c r="I40" s="13">
        <v>4</v>
      </c>
      <c r="J40" s="13">
        <v>5</v>
      </c>
      <c r="K40" s="13">
        <v>6</v>
      </c>
      <c r="L40" s="13">
        <v>7</v>
      </c>
      <c r="M40" s="13">
        <v>8</v>
      </c>
      <c r="N40" s="13">
        <v>9</v>
      </c>
      <c r="O40" s="14">
        <v>10</v>
      </c>
      <c r="P40" s="15"/>
      <c r="Q40" s="11"/>
      <c r="R40" s="11"/>
    </row>
    <row r="41" spans="1:18" ht="31.5" customHeight="1">
      <c r="A41" s="51" t="s">
        <v>64</v>
      </c>
      <c r="B41" s="52"/>
      <c r="C41" s="52"/>
      <c r="D41" s="52"/>
      <c r="E41" s="52"/>
      <c r="F41" s="53"/>
      <c r="G41" s="28">
        <v>0</v>
      </c>
      <c r="H41" s="40">
        <v>1709070</v>
      </c>
      <c r="I41" s="12">
        <f>SUM(G41:H41)</f>
        <v>1709070</v>
      </c>
      <c r="J41" s="12">
        <v>0</v>
      </c>
      <c r="K41" s="12">
        <v>1539377.5</v>
      </c>
      <c r="L41" s="12">
        <f>SUM(J41:K41)</f>
        <v>1539377.5</v>
      </c>
      <c r="M41" s="12">
        <f>J41-G41</f>
        <v>0</v>
      </c>
      <c r="N41" s="12">
        <f>K41-H41</f>
        <v>-169692.5</v>
      </c>
      <c r="O41" s="12">
        <f>SUM(M41:N41)</f>
        <v>-169692.5</v>
      </c>
      <c r="P41" s="23"/>
    </row>
    <row r="42" spans="1:18" ht="41.25" customHeight="1"/>
    <row r="43" spans="1:18">
      <c r="A43" s="7" t="s">
        <v>55</v>
      </c>
    </row>
    <row r="44" spans="1:18">
      <c r="Q44" s="7" t="s">
        <v>47</v>
      </c>
    </row>
    <row r="45" spans="1:18" s="2" customFormat="1" ht="34.5" customHeight="1">
      <c r="A45" s="64" t="s">
        <v>9</v>
      </c>
      <c r="B45" s="66" t="s">
        <v>12</v>
      </c>
      <c r="C45" s="66"/>
      <c r="D45" s="66"/>
      <c r="E45" s="66"/>
      <c r="F45" s="66"/>
      <c r="G45" s="66" t="s">
        <v>56</v>
      </c>
      <c r="H45" s="77" t="s">
        <v>13</v>
      </c>
      <c r="I45" s="66" t="s">
        <v>48</v>
      </c>
      <c r="J45" s="66"/>
      <c r="K45" s="66"/>
      <c r="L45" s="66" t="s">
        <v>57</v>
      </c>
      <c r="M45" s="66"/>
      <c r="N45" s="66"/>
      <c r="O45" s="66" t="s">
        <v>8</v>
      </c>
      <c r="P45" s="66"/>
      <c r="Q45" s="66"/>
      <c r="R45" s="1"/>
    </row>
    <row r="46" spans="1:18" s="2" customFormat="1" ht="27" customHeight="1">
      <c r="A46" s="65"/>
      <c r="B46" s="66"/>
      <c r="C46" s="66"/>
      <c r="D46" s="66"/>
      <c r="E46" s="66"/>
      <c r="F46" s="66"/>
      <c r="G46" s="66"/>
      <c r="H46" s="77"/>
      <c r="I46" s="5" t="s">
        <v>0</v>
      </c>
      <c r="J46" s="5" t="s">
        <v>1</v>
      </c>
      <c r="K46" s="5" t="s">
        <v>50</v>
      </c>
      <c r="L46" s="5" t="s">
        <v>0</v>
      </c>
      <c r="M46" s="5" t="s">
        <v>1</v>
      </c>
      <c r="N46" s="5" t="s">
        <v>50</v>
      </c>
      <c r="O46" s="5" t="s">
        <v>0</v>
      </c>
      <c r="P46" s="5" t="s">
        <v>1</v>
      </c>
      <c r="Q46" s="5" t="s">
        <v>50</v>
      </c>
      <c r="R46" s="1"/>
    </row>
    <row r="47" spans="1:18" s="4" customFormat="1">
      <c r="A47" s="24">
        <v>1</v>
      </c>
      <c r="B47" s="57">
        <v>2</v>
      </c>
      <c r="C47" s="57"/>
      <c r="D47" s="57"/>
      <c r="E47" s="57"/>
      <c r="F47" s="57"/>
      <c r="G47" s="24">
        <v>3</v>
      </c>
      <c r="H47" s="42">
        <v>4</v>
      </c>
      <c r="I47" s="24">
        <v>5</v>
      </c>
      <c r="J47" s="24">
        <v>6</v>
      </c>
      <c r="K47" s="24">
        <v>7</v>
      </c>
      <c r="L47" s="24">
        <v>8</v>
      </c>
      <c r="M47" s="24">
        <v>9</v>
      </c>
      <c r="N47" s="24">
        <v>10</v>
      </c>
      <c r="O47" s="24">
        <v>11</v>
      </c>
      <c r="P47" s="24">
        <v>12</v>
      </c>
      <c r="Q47" s="24">
        <v>13</v>
      </c>
      <c r="R47" s="25"/>
    </row>
    <row r="48" spans="1:18" ht="67.5" customHeight="1">
      <c r="A48" s="26"/>
      <c r="B48" s="58" t="s">
        <v>70</v>
      </c>
      <c r="C48" s="59"/>
      <c r="D48" s="59"/>
      <c r="E48" s="59"/>
      <c r="F48" s="60"/>
      <c r="G48" s="27"/>
      <c r="H48" s="43"/>
      <c r="I48" s="28"/>
      <c r="J48" s="28"/>
      <c r="K48" s="28"/>
      <c r="L48" s="28"/>
      <c r="M48" s="28"/>
      <c r="N48" s="28"/>
      <c r="O48" s="28"/>
      <c r="P48" s="28"/>
      <c r="Q48" s="22"/>
    </row>
    <row r="49" spans="1:17" ht="15" customHeight="1">
      <c r="A49" s="29" t="s">
        <v>33</v>
      </c>
      <c r="B49" s="58" t="s">
        <v>14</v>
      </c>
      <c r="C49" s="59"/>
      <c r="D49" s="59"/>
      <c r="E49" s="59"/>
      <c r="F49" s="60"/>
      <c r="G49" s="27"/>
      <c r="H49" s="43"/>
      <c r="I49" s="28"/>
      <c r="J49" s="28"/>
      <c r="K49" s="28"/>
      <c r="L49" s="28"/>
      <c r="M49" s="28"/>
      <c r="N49" s="28"/>
      <c r="O49" s="28"/>
      <c r="P49" s="28"/>
      <c r="Q49" s="22"/>
    </row>
    <row r="50" spans="1:17" ht="27" customHeight="1">
      <c r="A50" s="29" t="s">
        <v>27</v>
      </c>
      <c r="B50" s="61" t="s">
        <v>71</v>
      </c>
      <c r="C50" s="62"/>
      <c r="D50" s="62"/>
      <c r="E50" s="62"/>
      <c r="F50" s="63"/>
      <c r="G50" s="13" t="s">
        <v>74</v>
      </c>
      <c r="H50" s="36" t="s">
        <v>72</v>
      </c>
      <c r="I50" s="49">
        <v>0</v>
      </c>
      <c r="J50" s="49">
        <v>1709070</v>
      </c>
      <c r="K50" s="49">
        <f>SUM(I50:J50)</f>
        <v>1709070</v>
      </c>
      <c r="L50" s="49">
        <v>0</v>
      </c>
      <c r="M50" s="49">
        <v>1539377.5</v>
      </c>
      <c r="N50" s="49">
        <f>SUM(L50:M50)</f>
        <v>1539377.5</v>
      </c>
      <c r="O50" s="49">
        <f>L50-I50</f>
        <v>0</v>
      </c>
      <c r="P50" s="49">
        <f>M50-J50</f>
        <v>-169692.5</v>
      </c>
      <c r="Q50" s="49">
        <f>SUM(O50:P50)</f>
        <v>-169692.5</v>
      </c>
    </row>
    <row r="51" spans="1:17" ht="18.75" customHeight="1">
      <c r="A51" s="26"/>
      <c r="B51" s="51" t="s">
        <v>68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3"/>
    </row>
    <row r="52" spans="1:17" ht="15" customHeight="1">
      <c r="A52" s="29" t="s">
        <v>34</v>
      </c>
      <c r="B52" s="58" t="s">
        <v>16</v>
      </c>
      <c r="C52" s="59"/>
      <c r="D52" s="59"/>
      <c r="E52" s="59"/>
      <c r="F52" s="60"/>
      <c r="G52" s="30"/>
      <c r="H52" s="44"/>
      <c r="I52" s="31"/>
      <c r="J52" s="31"/>
      <c r="K52" s="32"/>
      <c r="L52" s="32"/>
      <c r="M52" s="32"/>
      <c r="N52" s="32"/>
      <c r="O52" s="32"/>
      <c r="P52" s="33"/>
      <c r="Q52" s="30"/>
    </row>
    <row r="53" spans="1:17" ht="36.75" customHeight="1">
      <c r="A53" s="29" t="s">
        <v>32</v>
      </c>
      <c r="B53" s="51" t="s">
        <v>60</v>
      </c>
      <c r="C53" s="52"/>
      <c r="D53" s="52"/>
      <c r="E53" s="52"/>
      <c r="F53" s="53"/>
      <c r="G53" s="13" t="s">
        <v>28</v>
      </c>
      <c r="H53" s="36" t="s">
        <v>29</v>
      </c>
      <c r="I53" s="47">
        <v>0</v>
      </c>
      <c r="J53" s="47">
        <v>1</v>
      </c>
      <c r="K53" s="46">
        <f>SUM(I53:J53)</f>
        <v>1</v>
      </c>
      <c r="L53" s="46">
        <v>0</v>
      </c>
      <c r="M53" s="46">
        <v>1</v>
      </c>
      <c r="N53" s="46">
        <f>SUM(L53:M53)</f>
        <v>1</v>
      </c>
      <c r="O53" s="46">
        <f>L53-I53</f>
        <v>0</v>
      </c>
      <c r="P53" s="46">
        <f>M53-J53</f>
        <v>0</v>
      </c>
      <c r="Q53" s="46">
        <f>SUM(O53:P53)</f>
        <v>0</v>
      </c>
    </row>
    <row r="54" spans="1:17" ht="18.75" customHeight="1">
      <c r="A54" s="26"/>
      <c r="B54" s="51" t="s">
        <v>15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3"/>
    </row>
    <row r="55" spans="1:17" ht="15" customHeight="1">
      <c r="A55" s="29" t="s">
        <v>35</v>
      </c>
      <c r="B55" s="78" t="s">
        <v>17</v>
      </c>
      <c r="C55" s="78"/>
      <c r="D55" s="78"/>
      <c r="E55" s="78"/>
      <c r="F55" s="78"/>
      <c r="G55" s="30"/>
      <c r="H55" s="44"/>
      <c r="I55" s="31"/>
      <c r="J55" s="31"/>
      <c r="K55" s="32"/>
      <c r="L55" s="32"/>
      <c r="M55" s="32"/>
      <c r="N55" s="32"/>
      <c r="O55" s="32"/>
      <c r="P55" s="32"/>
      <c r="Q55" s="30"/>
    </row>
    <row r="56" spans="1:17" ht="30.75" customHeight="1">
      <c r="A56" s="29" t="s">
        <v>36</v>
      </c>
      <c r="B56" s="51" t="s">
        <v>73</v>
      </c>
      <c r="C56" s="52"/>
      <c r="D56" s="52"/>
      <c r="E56" s="52"/>
      <c r="F56" s="53"/>
      <c r="G56" s="48" t="s">
        <v>74</v>
      </c>
      <c r="H56" s="36" t="s">
        <v>58</v>
      </c>
      <c r="I56" s="45">
        <v>0</v>
      </c>
      <c r="J56" s="45">
        <f>J50/J53</f>
        <v>1709070</v>
      </c>
      <c r="K56" s="45">
        <f>SUM(I56:J56)</f>
        <v>1709070</v>
      </c>
      <c r="L56" s="45">
        <v>0</v>
      </c>
      <c r="M56" s="45">
        <f>M50/M53</f>
        <v>1539377.5</v>
      </c>
      <c r="N56" s="49">
        <f>SUM(L56:M56)</f>
        <v>1539377.5</v>
      </c>
      <c r="O56" s="45">
        <f>L56-I56</f>
        <v>0</v>
      </c>
      <c r="P56" s="49">
        <f>M56-J56</f>
        <v>-169692.5</v>
      </c>
      <c r="Q56" s="49">
        <f>SUM(O56:P56)</f>
        <v>-169692.5</v>
      </c>
    </row>
    <row r="57" spans="1:17" ht="18.75" customHeight="1">
      <c r="A57" s="26"/>
      <c r="B57" s="51" t="s">
        <v>68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5" customHeight="1">
      <c r="A58" s="29" t="s">
        <v>37</v>
      </c>
      <c r="B58" s="58" t="s">
        <v>18</v>
      </c>
      <c r="C58" s="59"/>
      <c r="D58" s="59"/>
      <c r="E58" s="59"/>
      <c r="F58" s="60"/>
      <c r="G58" s="30"/>
      <c r="H58" s="44"/>
      <c r="I58" s="31"/>
      <c r="J58" s="31"/>
      <c r="K58" s="32"/>
      <c r="L58" s="32"/>
      <c r="M58" s="32"/>
      <c r="N58" s="32"/>
      <c r="O58" s="32"/>
      <c r="P58" s="32"/>
      <c r="Q58" s="28"/>
    </row>
    <row r="59" spans="1:17" ht="21" customHeight="1">
      <c r="A59" s="29" t="s">
        <v>38</v>
      </c>
      <c r="B59" s="51" t="s">
        <v>65</v>
      </c>
      <c r="C59" s="52"/>
      <c r="D59" s="52"/>
      <c r="E59" s="52"/>
      <c r="F59" s="53"/>
      <c r="G59" s="13" t="s">
        <v>30</v>
      </c>
      <c r="H59" s="43" t="s">
        <v>31</v>
      </c>
      <c r="I59" s="46">
        <v>0</v>
      </c>
      <c r="J59" s="46">
        <v>100</v>
      </c>
      <c r="K59" s="46">
        <f>SUM(I59:J59)</f>
        <v>100</v>
      </c>
      <c r="L59" s="46">
        <v>0</v>
      </c>
      <c r="M59" s="46">
        <v>100</v>
      </c>
      <c r="N59" s="46">
        <f>SUM(L59:M59)</f>
        <v>100</v>
      </c>
      <c r="O59" s="47">
        <f>L59-I59</f>
        <v>0</v>
      </c>
      <c r="P59" s="46">
        <f>M59-J59</f>
        <v>0</v>
      </c>
      <c r="Q59" s="46">
        <f>SUM(O59:P59)</f>
        <v>0</v>
      </c>
    </row>
    <row r="60" spans="1:17" ht="18.75" customHeight="1">
      <c r="A60" s="26"/>
      <c r="B60" s="51" t="s">
        <v>15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3"/>
    </row>
    <row r="62" spans="1:17">
      <c r="A62" s="34"/>
      <c r="B62" s="7" t="s">
        <v>59</v>
      </c>
    </row>
    <row r="63" spans="1:17" ht="19.5" customHeight="1">
      <c r="A63" s="34"/>
      <c r="B63" s="50" t="s">
        <v>75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5" spans="1:15" ht="23.25" customHeight="1">
      <c r="A65" s="86" t="s">
        <v>69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 t="s">
        <v>66</v>
      </c>
    </row>
    <row r="66" spans="1:1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1:15" ht="27" customHeight="1">
      <c r="A67" s="86" t="s">
        <v>21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 t="s">
        <v>22</v>
      </c>
    </row>
  </sheetData>
  <mergeCells count="78">
    <mergeCell ref="B17:C17"/>
    <mergeCell ref="A4:Q4"/>
    <mergeCell ref="E10:M10"/>
    <mergeCell ref="E13:M13"/>
    <mergeCell ref="E16:M16"/>
    <mergeCell ref="B16:C16"/>
    <mergeCell ref="B10:C10"/>
    <mergeCell ref="B13:C13"/>
    <mergeCell ref="B11:C11"/>
    <mergeCell ref="B14:C14"/>
    <mergeCell ref="N21:Q21"/>
    <mergeCell ref="A22:C22"/>
    <mergeCell ref="D22:E22"/>
    <mergeCell ref="F22:G22"/>
    <mergeCell ref="H22:I22"/>
    <mergeCell ref="J22:K22"/>
    <mergeCell ref="L22:M22"/>
    <mergeCell ref="O22:P22"/>
    <mergeCell ref="A21:G21"/>
    <mergeCell ref="A1:Q1"/>
    <mergeCell ref="A2:Q2"/>
    <mergeCell ref="A3:Q3"/>
    <mergeCell ref="A7:Q7"/>
    <mergeCell ref="A8:Q8"/>
    <mergeCell ref="A5:Q5"/>
    <mergeCell ref="B57:Q57"/>
    <mergeCell ref="B54:Q54"/>
    <mergeCell ref="B55:F55"/>
    <mergeCell ref="O23:P23"/>
    <mergeCell ref="O24:P24"/>
    <mergeCell ref="O45:Q45"/>
    <mergeCell ref="L45:N45"/>
    <mergeCell ref="P28:P29"/>
    <mergeCell ref="P38:P39"/>
    <mergeCell ref="M28:O28"/>
    <mergeCell ref="L24:M24"/>
    <mergeCell ref="J38:L38"/>
    <mergeCell ref="M38:O38"/>
    <mergeCell ref="J24:K24"/>
    <mergeCell ref="J28:L28"/>
    <mergeCell ref="B28:F29"/>
    <mergeCell ref="B30:F30"/>
    <mergeCell ref="B32:F32"/>
    <mergeCell ref="G45:G46"/>
    <mergeCell ref="H45:H46"/>
    <mergeCell ref="I45:K45"/>
    <mergeCell ref="A38:F39"/>
    <mergeCell ref="B31:F31"/>
    <mergeCell ref="A28:A29"/>
    <mergeCell ref="G38:I38"/>
    <mergeCell ref="A24:C24"/>
    <mergeCell ref="D24:E24"/>
    <mergeCell ref="F24:G24"/>
    <mergeCell ref="H24:I24"/>
    <mergeCell ref="G28:I28"/>
    <mergeCell ref="H23:I23"/>
    <mergeCell ref="J23:K23"/>
    <mergeCell ref="L23:M23"/>
    <mergeCell ref="H21:M21"/>
    <mergeCell ref="A23:C23"/>
    <mergeCell ref="D23:E23"/>
    <mergeCell ref="F23:G23"/>
    <mergeCell ref="B63:Q63"/>
    <mergeCell ref="B60:Q60"/>
    <mergeCell ref="A40:F40"/>
    <mergeCell ref="B47:F47"/>
    <mergeCell ref="B48:F48"/>
    <mergeCell ref="B49:F49"/>
    <mergeCell ref="A41:F41"/>
    <mergeCell ref="B50:F50"/>
    <mergeCell ref="B51:Q51"/>
    <mergeCell ref="B52:F52"/>
    <mergeCell ref="B53:F53"/>
    <mergeCell ref="B58:F58"/>
    <mergeCell ref="B59:F59"/>
    <mergeCell ref="A45:A46"/>
    <mergeCell ref="B45:F46"/>
    <mergeCell ref="B56:F56"/>
  </mergeCells>
  <pageMargins left="0.19685039370078741" right="0.19685039370078741" top="0.27559055118110237" bottom="0.27559055118110237" header="0.19685039370078741" footer="0.19685039370078741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1518330 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2019-03-18T16:28:17Z</dcterms:modified>
</cp:coreProperties>
</file>